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kent\Desktop\"/>
    </mc:Choice>
  </mc:AlternateContent>
  <xr:revisionPtr revIDLastSave="0" documentId="13_ncr:1_{A9F11E11-C0E8-449C-BB48-578D022C9630}" xr6:coauthVersionLast="47" xr6:coauthVersionMax="47" xr10:uidLastSave="{00000000-0000-0000-0000-000000000000}"/>
  <bookViews>
    <workbookView xWindow="-120" yWindow="-120" windowWidth="29040" windowHeight="15840" xr2:uid="{B8E78C53-971B-4C6D-88FE-C59389FD5CB0}"/>
  </bookViews>
  <sheets>
    <sheet name="Veri" sheetId="1" r:id="rId1"/>
    <sheet name="Topluluklar" sheetId="2" state="hidden" r:id="rId2"/>
    <sheet name="Özet" sheetId="3" r:id="rId3"/>
    <sheet name="Dashboar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B3" i="3"/>
  <c r="B4" i="3"/>
  <c r="B5" i="3"/>
  <c r="B6" i="3"/>
  <c r="B2" i="4"/>
  <c r="B1" i="4"/>
  <c r="B2" i="3"/>
  <c r="C2" i="3"/>
  <c r="D6" i="3" l="1"/>
  <c r="D4" i="3"/>
  <c r="D3" i="3"/>
  <c r="D5" i="3"/>
  <c r="B3" i="4"/>
  <c r="D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Baskent</author>
  </authors>
  <commentList>
    <comment ref="F1" authorId="0" shapeId="0" xr:uid="{4A39D8BD-6B9B-4047-A8CF-16DC67CD4CE7}">
      <text>
        <r>
          <rPr>
            <b/>
            <sz val="9"/>
            <color indexed="81"/>
            <rFont val="Tahoma"/>
            <charset val="1"/>
          </rPr>
          <t>Baskent:</t>
        </r>
        <r>
          <rPr>
            <sz val="9"/>
            <color indexed="81"/>
            <rFont val="Tahoma"/>
            <charset val="1"/>
          </rPr>
          <t xml:space="preserve">
Etkinliklerinizde gelir gider makbuzları, fiş, fatura vb. belgeleri mutlaka bu tablo ile kultur@baskent.edu.tr mail adresine iletiniiz. Aksi takdirde geçersiz sayılacaktır.</t>
        </r>
      </text>
    </comment>
    <comment ref="G1" authorId="0" shapeId="0" xr:uid="{817A7E80-92E0-4227-A228-98954DB5E76C}">
      <text>
        <r>
          <rPr>
            <b/>
            <sz val="9"/>
            <color indexed="81"/>
            <rFont val="Tahoma"/>
            <charset val="1"/>
          </rPr>
          <t>Baskent:</t>
        </r>
        <r>
          <rPr>
            <sz val="9"/>
            <color indexed="81"/>
            <rFont val="Tahoma"/>
            <charset val="1"/>
          </rPr>
          <t xml:space="preserve">
Etkinliklerinizde gelir gider makbuzları, fiş, fatura vb. belgeleri mutlaka bu tablo ile kultur@baskent.edu.tr mail adresine iletiniiz. Aksi takdirde geçersiz sayılacaktır.</t>
        </r>
      </text>
    </comment>
  </commentList>
</comments>
</file>

<file path=xl/sharedStrings.xml><?xml version="1.0" encoding="utf-8"?>
<sst xmlns="http://schemas.openxmlformats.org/spreadsheetml/2006/main" count="121" uniqueCount="69">
  <si>
    <t>Tarih</t>
  </si>
  <si>
    <t>Topluluk Adı</t>
  </si>
  <si>
    <t>Etkinlik Adı</t>
  </si>
  <si>
    <t xml:space="preserve">Etkinlik Türü </t>
  </si>
  <si>
    <t xml:space="preserve">Gider </t>
  </si>
  <si>
    <t>Ahbap Topluluğu</t>
  </si>
  <si>
    <t>Aksiyon ve Eğlence Topluluğu</t>
  </si>
  <si>
    <t>Anime ve Manga Topluluğu</t>
  </si>
  <si>
    <t>Astronomi Topluluğu</t>
  </si>
  <si>
    <t>Atatürkçü Düşünce Topluluğu</t>
  </si>
  <si>
    <t>Başkent Dayanışma Topluluğu</t>
  </si>
  <si>
    <t>Başkent Üniversitesi Fenerbahçeliler Topluluğu</t>
  </si>
  <si>
    <t>Başkentli Aslanlar Topluluğu</t>
  </si>
  <si>
    <t>Başkentli Güçlüler Topluluğu</t>
  </si>
  <si>
    <t>Başkentli Kartallar Topluluğu  </t>
  </si>
  <si>
    <t>Başkentli Gençler Topluluğu </t>
  </si>
  <si>
    <t>Bilimkurgu, Fantezi ve RPG Topluluğu</t>
  </si>
  <si>
    <t>Buchef Topluluğu</t>
  </si>
  <si>
    <t>Çağdaş Gençlik Topluluğu</t>
  </si>
  <si>
    <t>Çevre Topluluğu</t>
  </si>
  <si>
    <t>Dans Topluluğu</t>
  </si>
  <si>
    <t>Duyarlı Başkent Topluluğu</t>
  </si>
  <si>
    <t>Dijital Oyun Tasarımı ve Geliştirme Topluluğu</t>
  </si>
  <si>
    <t>Disiplinler Arası Araştırma Labaratuvarı Topluluğu</t>
  </si>
  <si>
    <t>Elektronik Sporlar Topluluğu</t>
  </si>
  <si>
    <t>Engelim Olma Topluluğu</t>
  </si>
  <si>
    <t>Erasmus Değişim Öğrencileri Topluluğu</t>
  </si>
  <si>
    <t>Fotoğrafçılık Topluluğu</t>
  </si>
  <si>
    <t>Genç Değişim Topluluğu</t>
  </si>
  <si>
    <t>Genç Girişimci Topluluğu</t>
  </si>
  <si>
    <t>Genç Kalite Topluluğu</t>
  </si>
  <si>
    <t>Genç Liderler Topluluğu</t>
  </si>
  <si>
    <t>Genç Tema Topluluğu</t>
  </si>
  <si>
    <t>Genç Yeşilay Topluluğu</t>
  </si>
  <si>
    <t>Gezi Topluluğu</t>
  </si>
  <si>
    <t>Halk Oyunları Topluluğu</t>
  </si>
  <si>
    <t>Hayvanseverler Topluluğu</t>
  </si>
  <si>
    <t>Heforshe Topluluğu</t>
  </si>
  <si>
    <t>Hukuk ve Diplomasi Topluluğu</t>
  </si>
  <si>
    <t>Hukuk ve Genç Düşünce Topluluğu</t>
  </si>
  <si>
    <t>Kadın Sorunları Araştırma ve Uygulama Topluluğu</t>
  </si>
  <si>
    <t>Kampçılık ve Doğa Sporları Topluluğu</t>
  </si>
  <si>
    <t>Kişisel Gelişim Topluluğu</t>
  </si>
  <si>
    <t>Kütüphanecilik Topluluğu</t>
  </si>
  <si>
    <t>Mavi Kelebek Çocuk Hakları (UCİM) Topluluğu</t>
  </si>
  <si>
    <t>Model Birleşmiş Milletler Topluluğu</t>
  </si>
  <si>
    <t>Motor Sporları Topluluğu</t>
  </si>
  <si>
    <t>Münazara Topluluğu</t>
  </si>
  <si>
    <t>Müzik Topluluğu</t>
  </si>
  <si>
    <t>Uzak Doğu Sporları Topluluğu</t>
  </si>
  <si>
    <t>Resim Topluluğu</t>
  </si>
  <si>
    <t>Sosyal Girişimciler Topluluğu</t>
  </si>
  <si>
    <t>Tarih Topluluğu</t>
  </si>
  <si>
    <t>Tiyatro Topluluğu</t>
  </si>
  <si>
    <t>Türk Kızılayı Topluluğu</t>
  </si>
  <si>
    <t>Yabancı Diller ve Yardımlaşma Topluluğu</t>
  </si>
  <si>
    <t>TOPLULUK ADI</t>
  </si>
  <si>
    <t>Topluluk</t>
  </si>
  <si>
    <t xml:space="preserve">Toplam Gelir </t>
  </si>
  <si>
    <t>Toplam Gider</t>
  </si>
  <si>
    <t>Net Bakiye</t>
  </si>
  <si>
    <t>Toplam Gelir</t>
  </si>
  <si>
    <t xml:space="preserve">Toplam Gider </t>
  </si>
  <si>
    <t>Açıklama (otobüs kiralama, malzeme alımı vb.)</t>
  </si>
  <si>
    <t>Gelir (Katılım ücreti, satış geliri vb. )</t>
  </si>
  <si>
    <t>Kategori ( Ulaşım, yemek, malzeme, reklam vb.)</t>
  </si>
  <si>
    <t>Ödeme Türü (Nakit / Kart / IBAN)</t>
  </si>
  <si>
    <t>Not</t>
  </si>
  <si>
    <t>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</si>
</sst>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14" fontId="0" fillId="0" borderId="0" xfId="0" applyNumberFormat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DA4B-5652-43D9-A171-0FCEC7A937D2}">
  <dimension ref="A1:K3"/>
  <sheetViews>
    <sheetView tabSelected="1" workbookViewId="0">
      <selection activeCell="F1" sqref="F1"/>
    </sheetView>
  </sheetViews>
  <sheetFormatPr defaultRowHeight="15" x14ac:dyDescent="0.25"/>
  <cols>
    <col min="1" max="1" width="13.42578125" customWidth="1"/>
    <col min="2" max="2" width="29.140625" customWidth="1"/>
    <col min="3" max="3" width="22" customWidth="1"/>
    <col min="4" max="4" width="25" customWidth="1"/>
    <col min="5" max="5" width="43.28515625" customWidth="1"/>
    <col min="6" max="6" width="38.140625" customWidth="1"/>
    <col min="7" max="8" width="24.28515625" customWidth="1"/>
    <col min="9" max="9" width="50.7109375" customWidth="1"/>
    <col min="10" max="10" width="36.42578125" customWidth="1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64</v>
      </c>
      <c r="G1" s="1" t="s">
        <v>4</v>
      </c>
      <c r="H1" s="1" t="s">
        <v>68</v>
      </c>
      <c r="I1" s="1" t="s">
        <v>65</v>
      </c>
      <c r="J1" s="1" t="s">
        <v>66</v>
      </c>
      <c r="K1" s="1" t="s">
        <v>67</v>
      </c>
    </row>
    <row r="2" spans="1:11" x14ac:dyDescent="0.25">
      <c r="A2" s="4"/>
      <c r="F2" s="3"/>
      <c r="G2" s="3"/>
    </row>
    <row r="3" spans="1:11" x14ac:dyDescent="0.25">
      <c r="F3" s="3"/>
      <c r="G3" s="3"/>
    </row>
  </sheetData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B4D49B-99D8-45DF-AF2F-35A4D3C04D07}">
          <x14:formula1>
            <xm:f>Topluluklar!A2:A52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6850-A359-48BE-899D-A14EF10DDD39}">
  <dimension ref="A1:A52"/>
  <sheetViews>
    <sheetView workbookViewId="0">
      <selection activeCell="C26" sqref="C26"/>
    </sheetView>
  </sheetViews>
  <sheetFormatPr defaultRowHeight="15" x14ac:dyDescent="0.25"/>
  <cols>
    <col min="1" max="1" width="44" customWidth="1"/>
  </cols>
  <sheetData>
    <row r="1" spans="1:1" x14ac:dyDescent="0.25">
      <c r="A1" s="2" t="s">
        <v>56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18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  <row r="51" spans="1:1" x14ac:dyDescent="0.25">
      <c r="A51" t="s">
        <v>54</v>
      </c>
    </row>
    <row r="52" spans="1:1" x14ac:dyDescent="0.25">
      <c r="A5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46E-8BF3-4115-9B69-E8CCDB2A438A}">
  <dimension ref="A1:D52"/>
  <sheetViews>
    <sheetView zoomScaleNormal="100" workbookViewId="0">
      <selection activeCell="D6" sqref="D6"/>
    </sheetView>
  </sheetViews>
  <sheetFormatPr defaultRowHeight="15" x14ac:dyDescent="0.25"/>
  <cols>
    <col min="1" max="1" width="55.85546875" customWidth="1"/>
    <col min="2" max="2" width="14.28515625" customWidth="1"/>
    <col min="3" max="3" width="15.28515625" customWidth="1"/>
    <col min="4" max="4" width="16.140625" customWidth="1"/>
  </cols>
  <sheetData>
    <row r="1" spans="1:4" x14ac:dyDescent="0.25">
      <c r="A1" s="1" t="s">
        <v>57</v>
      </c>
      <c r="B1" s="1" t="s">
        <v>58</v>
      </c>
      <c r="C1" s="1" t="s">
        <v>59</v>
      </c>
      <c r="D1" s="1" t="s">
        <v>60</v>
      </c>
    </row>
    <row r="2" spans="1:4" x14ac:dyDescent="0.25">
      <c r="A2" t="s">
        <v>5</v>
      </c>
      <c r="B2">
        <f>SUMIF(Veri!B:B,A2,Veri!F:F)</f>
        <v>0</v>
      </c>
      <c r="C2">
        <f>SUMIF(Veri!B:B,A2,Veri!G:G)</f>
        <v>0</v>
      </c>
      <c r="D2">
        <f>B2-C2</f>
        <v>0</v>
      </c>
    </row>
    <row r="3" spans="1:4" x14ac:dyDescent="0.25">
      <c r="A3" t="s">
        <v>6</v>
      </c>
      <c r="B3">
        <f>SUMIF(Veri!B:B,A3,Veri!F:F)</f>
        <v>0</v>
      </c>
      <c r="C3">
        <f>SUMIF(Veri!B:B,A3,Veri!G:G)</f>
        <v>0</v>
      </c>
      <c r="D3">
        <f t="shared" ref="D3:D6" si="0">B3-C3</f>
        <v>0</v>
      </c>
    </row>
    <row r="4" spans="1:4" x14ac:dyDescent="0.25">
      <c r="A4" t="s">
        <v>7</v>
      </c>
      <c r="B4">
        <f>SUMIF(Veri!B:B,A4,Veri!F:F)</f>
        <v>0</v>
      </c>
      <c r="C4">
        <f>SUMIF(Veri!B:B,A4,Veri!G:G)</f>
        <v>0</v>
      </c>
      <c r="D4">
        <f t="shared" si="0"/>
        <v>0</v>
      </c>
    </row>
    <row r="5" spans="1:4" x14ac:dyDescent="0.25">
      <c r="A5" t="s">
        <v>8</v>
      </c>
      <c r="B5">
        <f>SUMIF(Veri!B:B,A5,Veri!F:F)</f>
        <v>0</v>
      </c>
      <c r="C5">
        <f>SUMIF(Veri!B:B,A5,Veri!G:G)</f>
        <v>0</v>
      </c>
      <c r="D5">
        <f t="shared" si="0"/>
        <v>0</v>
      </c>
    </row>
    <row r="6" spans="1:4" x14ac:dyDescent="0.25">
      <c r="A6" t="s">
        <v>9</v>
      </c>
      <c r="B6">
        <f>SUMIF(Veri!B:B,A6,Veri!F:F)</f>
        <v>0</v>
      </c>
      <c r="C6">
        <f>SUMIF(Veri!B:B,A6,Veri!G:G)</f>
        <v>0</v>
      </c>
      <c r="D6">
        <f t="shared" si="0"/>
        <v>0</v>
      </c>
    </row>
    <row r="7" spans="1:4" x14ac:dyDescent="0.25">
      <c r="A7" t="s">
        <v>10</v>
      </c>
    </row>
    <row r="8" spans="1:4" x14ac:dyDescent="0.25">
      <c r="A8" t="s">
        <v>11</v>
      </c>
    </row>
    <row r="9" spans="1:4" x14ac:dyDescent="0.25">
      <c r="A9" t="s">
        <v>12</v>
      </c>
    </row>
    <row r="10" spans="1:4" x14ac:dyDescent="0.25">
      <c r="A10" t="s">
        <v>13</v>
      </c>
    </row>
    <row r="11" spans="1:4" x14ac:dyDescent="0.25">
      <c r="A11" t="s">
        <v>14</v>
      </c>
    </row>
    <row r="12" spans="1:4" x14ac:dyDescent="0.25">
      <c r="A12" t="s">
        <v>15</v>
      </c>
    </row>
    <row r="13" spans="1:4" x14ac:dyDescent="0.25">
      <c r="A13" t="s">
        <v>16</v>
      </c>
    </row>
    <row r="14" spans="1:4" x14ac:dyDescent="0.25">
      <c r="A14" t="s">
        <v>17</v>
      </c>
    </row>
    <row r="15" spans="1:4" x14ac:dyDescent="0.25">
      <c r="A15" t="s">
        <v>18</v>
      </c>
    </row>
    <row r="16" spans="1:4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  <row r="51" spans="1:1" x14ac:dyDescent="0.25">
      <c r="A51" t="s">
        <v>54</v>
      </c>
    </row>
    <row r="52" spans="1:1" x14ac:dyDescent="0.25">
      <c r="A5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55BC-D93E-43B2-A24B-D00C005971F8}">
  <dimension ref="A1:B3"/>
  <sheetViews>
    <sheetView zoomScaleNormal="100" workbookViewId="0">
      <selection activeCell="B15" sqref="B15"/>
    </sheetView>
  </sheetViews>
  <sheetFormatPr defaultRowHeight="15" x14ac:dyDescent="0.25"/>
  <cols>
    <col min="1" max="1" width="16.28515625" customWidth="1"/>
    <col min="2" max="2" width="18.85546875" customWidth="1"/>
    <col min="3" max="3" width="16.140625" customWidth="1"/>
  </cols>
  <sheetData>
    <row r="1" spans="1:2" x14ac:dyDescent="0.25">
      <c r="A1" t="s">
        <v>61</v>
      </c>
      <c r="B1">
        <f>SUM(Veri!F:F)</f>
        <v>0</v>
      </c>
    </row>
    <row r="2" spans="1:2" x14ac:dyDescent="0.25">
      <c r="A2" t="s">
        <v>62</v>
      </c>
      <c r="B2">
        <f>SUM(Veri!G:G)</f>
        <v>0</v>
      </c>
    </row>
    <row r="3" spans="1:2" x14ac:dyDescent="0.25">
      <c r="A3" t="s">
        <v>60</v>
      </c>
      <c r="B3">
        <f>B1-B2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Veri</vt:lpstr>
      <vt:lpstr>Topluluklar</vt:lpstr>
      <vt:lpstr>Özet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Baskent</dc:creator>
  <cp:lastModifiedBy>Baskent</cp:lastModifiedBy>
  <dcterms:created xsi:type="dcterms:W3CDTF">2026-03-17T06:38:52Z</dcterms:created>
  <dcterms:modified xsi:type="dcterms:W3CDTF">2026-03-17T11:56:05Z</dcterms:modified>
</cp:coreProperties>
</file>